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trate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<sst xmlns="http://schemas.openxmlformats.org/spreadsheetml/2006/main" count="123" uniqueCount="80">
  <si>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ENTRATE</t>
  </si>
  <si>
    <t>Dati di rendiconto anno 2016</t>
  </si>
  <si>
    <t>TITOLO</t>
  </si>
  <si>
    <t>DENOMINAZIONE</t>
  </si>
  <si>
    <t>COMPETENZA</t>
  </si>
  <si>
    <t>CASSA</t>
  </si>
  <si>
    <t>Accertamenti</t>
  </si>
  <si>
    <t>di cui GESTIONE SANITARIA</t>
  </si>
  <si>
    <t/>
  </si>
  <si>
    <t>TIPOLOGIA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</si>
  <si>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</si>
  <si>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</si>
  <si>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</si>
  <si>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</si>
  <si>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</si>
  <si>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</si>
  <si>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</si>
  <si>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</t>
  </si>
  <si>
    <t>10000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</si>
  <si>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</si>
  <si>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</si>
  <si>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</si>
  <si>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</si>
  <si>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</si>
  <si>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</si>
  <si>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</si>
  <si>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dalla UE e dal Resto del Mondo</t>
  </si>
  <si>
    <t>20000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</si>
  <si>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</si>
  <si>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</si>
  <si>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</si>
  <si>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</si>
  <si>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</si>
  <si>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</si>
  <si>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di capitale</t>
  </si>
  <si>
    <t>Tipologia 500: Rimborsi e altre entrate correnti</t>
  </si>
  <si>
    <t>30000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</si>
  <si>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</si>
  <si>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</si>
  <si>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</si>
  <si>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</si>
  <si>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</si>
  <si>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</si>
  <si>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</si>
  <si>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</si>
  <si>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40000</t>
  </si>
  <si>
    <t>Totale TITOLO 4: Entrate in conto capitale</t>
  </si>
  <si>
    <t>TITOLO 5</t>
  </si>
  <si>
    <t>Entrate da riduzioni di attività finanziarie</t>
  </si>
  <si>
    <t>Tipologia 100: Alienazione di attività finanziarie</t>
  </si>
  <si>
    <t>Tipologia 200: Riscossione crediti di breve termine</t>
  </si>
  <si>
    <t>Tipologia 300: Riscossione crediti di medio-lungo termine</t>
  </si>
  <si>
    <t>Tipologia 400: Altre entrate per riduzione di attività finanziarie</t>
  </si>
  <si>
    <t>50000</t>
  </si>
  <si>
    <t>Totale TITOLO 5: Entrate da riduzioni di attività finanziarie</t>
  </si>
  <si>
    <t>TITOLO 6</t>
  </si>
  <si>
    <t>Accensioni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</si>
  <si>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</si>
  <si>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</si>
  <si>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</si>
  <si>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</si>
  <si>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60000</t>
  </si>
  <si>
    <t>Totale TITOLO 6: Accensioni prestiti</t>
  </si>
  <si>
    <t>TITOLO 7</t>
  </si>
  <si>
    <t>Anticipazioni da istituto tesoriere/cassiere</t>
  </si>
  <si>
    <t>Tipologia 100: Anticipazioni da istituto tesoriere/cassiere</t>
  </si>
  <si>
    <t>70000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</si>
  <si>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</si>
  <si>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</si>
  <si>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</si>
  <si>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</si>
  <si>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</si>
  <si>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90000</t>
  </si>
  <si>
    <t>Totale TITOLO 9: Entrate per conto terzi e partite di giro</t>
  </si>
  <si>
    <t>TOTALE TITOLI</t>
  </si>
  <si>
    <t>TOTALE GENERALE  DELLE ENTRATE</t>
  </si>
  <si>
    <t>Fondo pluriennale vincolato per spese correnti</t>
  </si>
  <si>
    <t>Fondo pluriennale vincolato per spese in conto capitale</t>
  </si>
  <si>
    <r>
      <t>Utilizzo avanzo di amministrazione</t>
    </r>
  </si>
  <si>
    <r>
      <t>Fondo di Cassa all'01/01/2016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</si>
</sst>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5"/>
      <color indexed="8"/>
      <name val="Garamond"/>
      <family val="1"/>
    </font>
    <font>
      <b/>
      <sz val="12"/>
      <color indexed="8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b/>
      <i/>
      <sz val="12"/>
      <color indexed="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8"/>
      </right>
      <top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4" fontId="3" fillId="0" borderId="2" xfId="0" applyFont="1" applyBorder="1" applyAlignment="1" applyProtection="1">
      <alignment horizontal="right" vertical="center" wrapText="1"/>
      <protection/>
    </xf>
    <xf numFmtId="0" fontId="3" fillId="0" borderId="2" xfId="0" applyFont="1" applyBorder="1" applyAlignment="1" applyProtection="1">
      <alignment horizontal="right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2" fillId="2" borderId="6" xfId="0" applyFont="1" applyBorder="1" applyAlignment="1" applyProtection="1">
      <alignment horizontal="center" vertical="top" wrapText="1"/>
      <protection/>
    </xf>
    <xf numFmtId="0" fontId="5" fillId="2" borderId="3" xfId="0" applyFont="1" applyBorder="1" applyAlignment="1" applyProtection="1">
      <alignment horizontal="left" vertical="top" wrapText="1"/>
      <protection/>
    </xf>
    <xf numFmtId="4" fontId="3" fillId="0" borderId="6" xfId="0" applyFont="1" applyBorder="1" applyAlignment="1" applyProtection="1">
      <alignment horizontal="right" vertical="top" wrapText="1"/>
      <protection/>
    </xf>
    <xf numFmtId="4" fontId="3" fillId="0" borderId="6" xfId="0" applyFont="1" applyBorder="1" applyAlignment="1" applyProtection="1">
      <alignment horizontal="right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4" fontId="3" fillId="0" borderId="2" xfId="0" applyFont="1" applyBorder="1" applyAlignment="1" applyProtection="1">
      <alignment horizontal="right" vertical="center" wrapText="1"/>
      <protection/>
    </xf>
    <xf numFmtId="0" fontId="3" fillId="0" borderId="2" xfId="0" applyFont="1" applyBorder="1" applyAlignment="1" applyProtection="1">
      <alignment horizontal="right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4" fontId="3" fillId="0" borderId="6" xfId="0" applyFont="1" applyBorder="1" applyAlignment="1" applyProtection="1">
      <alignment horizontal="right" vertical="top" wrapText="1"/>
      <protection/>
    </xf>
    <xf numFmtId="0" fontId="5" fillId="2" borderId="11" xfId="0" applyFont="1" applyBorder="1" applyAlignment="1" applyProtection="1">
      <alignment horizontal="center" vertical="center" wrapText="1"/>
      <protection/>
    </xf>
    <xf numFmtId="4" fontId="3" fillId="0" borderId="6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22">
      <selection activeCell="N41" sqref="N41"/>
    </sheetView>
  </sheetViews>
  <sheetFormatPr defaultColWidth="9.140625" defaultRowHeight="12.75"/>
  <cols>
    <col min="1" max="1" width="14.28125" style="1" bestFit="1" customWidth="1"/>
    <col min="2" max="2" width="62.28125" style="1" bestFit="1" customWidth="1"/>
    <col min="3" max="3" width="7.8515625" style="1" customWidth="1"/>
    <col min="4" max="4" width="10.7109375" style="1" bestFit="1" customWidth="1"/>
    <col min="5" max="5" width="20.421875" style="1" customWidth="1"/>
    <col min="6" max="6" width="4.421875" style="1" customWidth="1"/>
    <col min="7" max="7" width="12.8515625" style="1" customWidth="1"/>
    <col min="8" max="8" width="22.00390625" style="1" customWidth="1"/>
    <col min="9" max="16384" width="9.140625" style="1" customWidth="1"/>
  </cols>
  <sheetData>
    <row r="1" spans="1:8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.75" customHeight="1" thickBot="1">
      <c r="A2" s="19" t="s">
        <v>1</v>
      </c>
      <c r="B2" s="19"/>
      <c r="C2" s="19"/>
      <c r="D2" s="19"/>
      <c r="E2" s="19"/>
      <c r="F2" s="19"/>
      <c r="G2" s="19"/>
      <c r="H2" s="19"/>
    </row>
    <row r="3" spans="1:8" ht="19.5" customHeight="1" thickBot="1" thickTop="1">
      <c r="A3" s="20" t="s">
        <v>2</v>
      </c>
      <c r="B3" s="21" t="s">
        <v>3</v>
      </c>
      <c r="C3" s="21" t="s">
        <v>4</v>
      </c>
      <c r="D3" s="21"/>
      <c r="E3" s="21"/>
      <c r="F3" s="21" t="s">
        <v>5</v>
      </c>
      <c r="G3" s="21"/>
      <c r="H3" s="21"/>
    </row>
    <row r="4" spans="1:8" ht="4.5" customHeight="1" thickBot="1" thickTop="1">
      <c r="A4" s="20"/>
      <c r="B4" s="21"/>
      <c r="C4" s="15" t="s">
        <v>6</v>
      </c>
      <c r="D4" s="16"/>
      <c r="E4" s="21" t="s">
        <v>7</v>
      </c>
      <c r="F4" s="15" t="s">
        <v>8</v>
      </c>
      <c r="G4" s="16"/>
      <c r="H4" s="21" t="s">
        <v>7</v>
      </c>
    </row>
    <row r="5" spans="1:8" ht="24.75" customHeight="1" thickBot="1" thickTop="1">
      <c r="A5" s="2" t="s">
        <v>9</v>
      </c>
      <c r="B5" s="21"/>
      <c r="C5" s="17"/>
      <c r="D5" s="18"/>
      <c r="E5" s="21"/>
      <c r="F5" s="17"/>
      <c r="G5" s="18"/>
      <c r="H5" s="21"/>
    </row>
    <row r="6" spans="1:8" ht="12" customHeight="1" thickTop="1">
      <c r="A6" s="3" t="s">
        <v>8</v>
      </c>
      <c r="B6" s="4" t="s">
        <v>76</v>
      </c>
      <c r="C6" s="22">
        <v>16779623.4</v>
      </c>
      <c r="D6" s="22"/>
      <c r="E6" s="5">
        <v>0</v>
      </c>
      <c r="F6" s="23" t="s">
        <v>8</v>
      </c>
      <c r="G6" s="23"/>
      <c r="H6" s="6" t="s">
        <v>8</v>
      </c>
    </row>
    <row r="7" spans="1:8" ht="12" customHeight="1">
      <c r="A7" s="3" t="s">
        <v>8</v>
      </c>
      <c r="B7" s="4" t="s">
        <v>77</v>
      </c>
      <c r="C7" s="22">
        <v>46824082.97</v>
      </c>
      <c r="D7" s="22"/>
      <c r="E7" s="5">
        <v>0</v>
      </c>
      <c r="F7" s="23" t="s">
        <v>8</v>
      </c>
      <c r="G7" s="23"/>
      <c r="H7" s="6" t="s">
        <v>8</v>
      </c>
    </row>
    <row r="8" spans="1:8" ht="12" customHeight="1">
      <c r="A8" s="3" t="s">
        <v>8</v>
      </c>
      <c r="B8" s="4" t="s">
        <v>78</v>
      </c>
      <c r="C8" s="22">
        <v>24023063.21</v>
      </c>
      <c r="D8" s="22"/>
      <c r="E8" s="5">
        <v>0</v>
      </c>
      <c r="F8" s="23" t="s">
        <v>8</v>
      </c>
      <c r="G8" s="23"/>
      <c r="H8" s="6" t="s">
        <v>8</v>
      </c>
    </row>
    <row r="9" spans="1:8" ht="12" customHeight="1" thickBot="1">
      <c r="A9" s="3" t="s">
        <v>8</v>
      </c>
      <c r="B9" s="4" t="s">
        <v>79</v>
      </c>
      <c r="C9" s="22"/>
      <c r="D9" s="22"/>
      <c r="E9" s="5"/>
      <c r="F9" s="22">
        <v>126663618.62</v>
      </c>
      <c r="G9" s="22"/>
      <c r="H9" s="5">
        <v>0</v>
      </c>
    </row>
    <row r="10" spans="1:8" ht="13.5" customHeight="1" thickTop="1">
      <c r="A10" s="7" t="s">
        <v>10</v>
      </c>
      <c r="B10" s="8" t="s">
        <v>11</v>
      </c>
      <c r="C10" s="24" t="s">
        <v>8</v>
      </c>
      <c r="D10" s="24"/>
      <c r="E10" s="9" t="s">
        <v>8</v>
      </c>
      <c r="F10" s="24" t="s">
        <v>8</v>
      </c>
      <c r="G10" s="24"/>
      <c r="H10" s="9" t="s">
        <v>8</v>
      </c>
    </row>
    <row r="11" spans="1:8" ht="12" customHeight="1">
      <c r="A11" s="10">
        <v>10101</v>
      </c>
      <c r="B11" s="4" t="s">
        <v>12</v>
      </c>
      <c r="C11" s="22">
        <v>107249898.38</v>
      </c>
      <c r="D11" s="22"/>
      <c r="E11" s="5">
        <v>0</v>
      </c>
      <c r="F11" s="22">
        <v>107222477.13</v>
      </c>
      <c r="G11" s="22"/>
      <c r="H11" s="5">
        <v>0</v>
      </c>
    </row>
    <row r="12" spans="1:8" ht="12" customHeight="1">
      <c r="A12" s="10">
        <v>10102</v>
      </c>
      <c r="B12" s="4" t="s">
        <v>13</v>
      </c>
      <c r="C12" s="22">
        <v>0</v>
      </c>
      <c r="D12" s="22"/>
      <c r="E12" s="5">
        <v>0</v>
      </c>
      <c r="F12" s="22">
        <v>0</v>
      </c>
      <c r="G12" s="22"/>
      <c r="H12" s="5">
        <v>0</v>
      </c>
    </row>
    <row r="13" spans="1:8" ht="12" customHeight="1">
      <c r="A13" s="10">
        <v>10103</v>
      </c>
      <c r="B13" s="4" t="s">
        <v>14</v>
      </c>
      <c r="C13" s="22">
        <v>0</v>
      </c>
      <c r="D13" s="22"/>
      <c r="E13" s="5">
        <v>0</v>
      </c>
      <c r="F13" s="22">
        <v>0</v>
      </c>
      <c r="G13" s="22"/>
      <c r="H13" s="5">
        <v>0</v>
      </c>
    </row>
    <row r="14" spans="1:8" ht="12" customHeight="1">
      <c r="A14" s="10">
        <v>10104</v>
      </c>
      <c r="B14" s="4" t="s">
        <v>15</v>
      </c>
      <c r="C14" s="22">
        <v>0</v>
      </c>
      <c r="D14" s="22"/>
      <c r="E14" s="5">
        <v>0</v>
      </c>
      <c r="F14" s="22">
        <v>0</v>
      </c>
      <c r="G14" s="22"/>
      <c r="H14" s="5">
        <v>0</v>
      </c>
    </row>
    <row r="15" spans="1:8" ht="12" customHeight="1">
      <c r="A15" s="10">
        <v>10301</v>
      </c>
      <c r="B15" s="4" t="s">
        <v>16</v>
      </c>
      <c r="C15" s="22">
        <v>0</v>
      </c>
      <c r="D15" s="22"/>
      <c r="E15" s="5">
        <v>0</v>
      </c>
      <c r="F15" s="22">
        <v>0</v>
      </c>
      <c r="G15" s="22"/>
      <c r="H15" s="5">
        <v>0</v>
      </c>
    </row>
    <row r="16" spans="1:8" ht="12" customHeight="1" thickBot="1">
      <c r="A16" s="10">
        <v>10302</v>
      </c>
      <c r="B16" s="4" t="s">
        <v>17</v>
      </c>
      <c r="C16" s="22">
        <v>0</v>
      </c>
      <c r="D16" s="22"/>
      <c r="E16" s="5">
        <v>0</v>
      </c>
      <c r="F16" s="22">
        <v>0</v>
      </c>
      <c r="G16" s="22"/>
      <c r="H16" s="5">
        <v>0</v>
      </c>
    </row>
    <row r="17" spans="1:8" ht="15" customHeight="1" thickBot="1" thickTop="1">
      <c r="A17" s="11" t="s">
        <v>18</v>
      </c>
      <c r="B17" s="12" t="s">
        <v>19</v>
      </c>
      <c r="C17" s="25">
        <f>SUM(C11:D16)</f>
        <v>107249898.38</v>
      </c>
      <c r="D17" s="25"/>
      <c r="E17" s="13">
        <v>0</v>
      </c>
      <c r="F17" s="25">
        <f>SUM(F11:G16)</f>
        <v>107222477.13</v>
      </c>
      <c r="G17" s="25"/>
      <c r="H17" s="13">
        <v>0</v>
      </c>
    </row>
    <row r="18" spans="1:8" ht="13.5" customHeight="1" thickTop="1">
      <c r="A18" s="7" t="s">
        <v>20</v>
      </c>
      <c r="B18" s="8" t="s">
        <v>21</v>
      </c>
      <c r="C18" s="24" t="s">
        <v>8</v>
      </c>
      <c r="D18" s="24"/>
      <c r="E18" s="9" t="s">
        <v>8</v>
      </c>
      <c r="F18" s="24" t="s">
        <v>8</v>
      </c>
      <c r="G18" s="24"/>
      <c r="H18" s="9" t="s">
        <v>8</v>
      </c>
    </row>
    <row r="19" spans="1:8" ht="12" customHeight="1">
      <c r="A19" s="10">
        <v>20101</v>
      </c>
      <c r="B19" s="4" t="s">
        <v>22</v>
      </c>
      <c r="C19" s="22">
        <v>67520091.03</v>
      </c>
      <c r="D19" s="22"/>
      <c r="E19" s="5">
        <v>0</v>
      </c>
      <c r="F19" s="22">
        <v>66124005.54</v>
      </c>
      <c r="G19" s="22"/>
      <c r="H19" s="5">
        <v>0</v>
      </c>
    </row>
    <row r="20" spans="1:8" ht="12" customHeight="1">
      <c r="A20" s="10">
        <v>20102</v>
      </c>
      <c r="B20" s="4" t="s">
        <v>23</v>
      </c>
      <c r="C20" s="22">
        <v>0</v>
      </c>
      <c r="D20" s="22"/>
      <c r="E20" s="5">
        <v>0</v>
      </c>
      <c r="F20" s="22">
        <v>0</v>
      </c>
      <c r="G20" s="22"/>
      <c r="H20" s="5">
        <v>0</v>
      </c>
    </row>
    <row r="21" spans="1:8" ht="12" customHeight="1">
      <c r="A21" s="10">
        <v>20103</v>
      </c>
      <c r="B21" s="4" t="s">
        <v>24</v>
      </c>
      <c r="C21" s="22">
        <v>0</v>
      </c>
      <c r="D21" s="22"/>
      <c r="E21" s="5">
        <v>0</v>
      </c>
      <c r="F21" s="22">
        <v>0</v>
      </c>
      <c r="G21" s="22"/>
      <c r="H21" s="5">
        <v>0</v>
      </c>
    </row>
    <row r="22" spans="1:8" ht="12" customHeight="1">
      <c r="A22" s="10">
        <v>20104</v>
      </c>
      <c r="B22" s="4" t="s">
        <v>25</v>
      </c>
      <c r="C22" s="22">
        <v>0</v>
      </c>
      <c r="D22" s="22"/>
      <c r="E22" s="5">
        <v>0</v>
      </c>
      <c r="F22" s="22">
        <v>0</v>
      </c>
      <c r="G22" s="22"/>
      <c r="H22" s="5">
        <v>0</v>
      </c>
    </row>
    <row r="23" spans="1:8" ht="12" customHeight="1" thickBot="1">
      <c r="A23" s="10">
        <v>20105</v>
      </c>
      <c r="B23" s="4" t="s">
        <v>26</v>
      </c>
      <c r="C23" s="22">
        <v>0</v>
      </c>
      <c r="D23" s="22"/>
      <c r="E23" s="5">
        <v>0</v>
      </c>
      <c r="F23" s="22">
        <v>0</v>
      </c>
      <c r="G23" s="22"/>
      <c r="H23" s="5">
        <v>0</v>
      </c>
    </row>
    <row r="24" spans="1:8" ht="15" customHeight="1" thickBot="1" thickTop="1">
      <c r="A24" s="11" t="s">
        <v>27</v>
      </c>
      <c r="B24" s="12" t="s">
        <v>28</v>
      </c>
      <c r="C24" s="25">
        <f>SUM(C19:D23)</f>
        <v>67520091.03</v>
      </c>
      <c r="D24" s="25"/>
      <c r="E24" s="13">
        <v>0</v>
      </c>
      <c r="F24" s="25">
        <f>SUM(F19:G23)</f>
        <v>66124005.54</v>
      </c>
      <c r="G24" s="25"/>
      <c r="H24" s="13">
        <v>0</v>
      </c>
    </row>
    <row r="25" spans="1:8" ht="13.5" customHeight="1" thickTop="1">
      <c r="A25" s="7" t="s">
        <v>29</v>
      </c>
      <c r="B25" s="8" t="s">
        <v>30</v>
      </c>
      <c r="C25" s="24" t="s">
        <v>8</v>
      </c>
      <c r="D25" s="24"/>
      <c r="E25" s="9" t="s">
        <v>8</v>
      </c>
      <c r="F25" s="24" t="s">
        <v>8</v>
      </c>
      <c r="G25" s="24"/>
      <c r="H25" s="9" t="s">
        <v>8</v>
      </c>
    </row>
    <row r="26" spans="1:8" ht="12" customHeight="1">
      <c r="A26" s="10">
        <v>30100</v>
      </c>
      <c r="B26" s="4" t="s">
        <v>31</v>
      </c>
      <c r="C26" s="22">
        <v>6490038.79</v>
      </c>
      <c r="D26" s="22"/>
      <c r="E26" s="5">
        <v>0</v>
      </c>
      <c r="F26" s="22">
        <v>7392082.38</v>
      </c>
      <c r="G26" s="22"/>
      <c r="H26" s="5">
        <v>0</v>
      </c>
    </row>
    <row r="27" spans="1:8" ht="12" customHeight="1">
      <c r="A27" s="10">
        <v>30200</v>
      </c>
      <c r="B27" s="4" t="s">
        <v>32</v>
      </c>
      <c r="C27" s="22">
        <v>14016607.65</v>
      </c>
      <c r="D27" s="22"/>
      <c r="E27" s="5">
        <v>0</v>
      </c>
      <c r="F27" s="22">
        <v>9729992.21</v>
      </c>
      <c r="G27" s="22"/>
      <c r="H27" s="5">
        <v>0</v>
      </c>
    </row>
    <row r="28" spans="1:8" ht="12" customHeight="1">
      <c r="A28" s="10">
        <v>30300</v>
      </c>
      <c r="B28" s="4" t="s">
        <v>33</v>
      </c>
      <c r="C28" s="22">
        <v>13123.64</v>
      </c>
      <c r="D28" s="22"/>
      <c r="E28" s="5">
        <v>0</v>
      </c>
      <c r="F28" s="22">
        <v>13122.22</v>
      </c>
      <c r="G28" s="22"/>
      <c r="H28" s="5">
        <v>0</v>
      </c>
    </row>
    <row r="29" spans="1:8" ht="12" customHeight="1">
      <c r="A29" s="10">
        <v>30400</v>
      </c>
      <c r="B29" s="4" t="s">
        <v>34</v>
      </c>
      <c r="C29" s="22">
        <v>0</v>
      </c>
      <c r="D29" s="22"/>
      <c r="E29" s="5">
        <v>0</v>
      </c>
      <c r="F29" s="22">
        <v>0</v>
      </c>
      <c r="G29" s="22"/>
      <c r="H29" s="5">
        <v>0</v>
      </c>
    </row>
    <row r="30" spans="1:8" ht="12" customHeight="1" thickBot="1">
      <c r="A30" s="10">
        <v>30500</v>
      </c>
      <c r="B30" s="4" t="s">
        <v>35</v>
      </c>
      <c r="C30" s="22">
        <v>3914229.88</v>
      </c>
      <c r="D30" s="22"/>
      <c r="E30" s="5">
        <v>0</v>
      </c>
      <c r="F30" s="22">
        <v>4113919.69</v>
      </c>
      <c r="G30" s="22"/>
      <c r="H30" s="5">
        <v>0</v>
      </c>
    </row>
    <row r="31" spans="1:8" ht="15" customHeight="1" thickBot="1" thickTop="1">
      <c r="A31" s="11" t="s">
        <v>36</v>
      </c>
      <c r="B31" s="12" t="s">
        <v>37</v>
      </c>
      <c r="C31" s="25">
        <f>SUM(C26:D30)</f>
        <v>24433999.96</v>
      </c>
      <c r="D31" s="25"/>
      <c r="E31" s="13">
        <v>0</v>
      </c>
      <c r="F31" s="25">
        <f>SUM(F26:G30)</f>
        <v>21249116.5</v>
      </c>
      <c r="G31" s="25"/>
      <c r="H31" s="13">
        <v>0</v>
      </c>
    </row>
    <row r="32" spans="1:8" ht="13.5" customHeight="1" thickTop="1">
      <c r="A32" s="7" t="s">
        <v>38</v>
      </c>
      <c r="B32" s="8" t="s">
        <v>39</v>
      </c>
      <c r="C32" s="24" t="s">
        <v>8</v>
      </c>
      <c r="D32" s="24"/>
      <c r="E32" s="9" t="s">
        <v>8</v>
      </c>
      <c r="F32" s="24" t="s">
        <v>8</v>
      </c>
      <c r="G32" s="24"/>
      <c r="H32" s="9" t="s">
        <v>8</v>
      </c>
    </row>
    <row r="33" spans="1:8" ht="12" customHeight="1">
      <c r="A33" s="10">
        <v>40100</v>
      </c>
      <c r="B33" s="4" t="s">
        <v>40</v>
      </c>
      <c r="C33" s="22">
        <v>0</v>
      </c>
      <c r="D33" s="22"/>
      <c r="E33" s="5">
        <v>0</v>
      </c>
      <c r="F33" s="22">
        <v>0</v>
      </c>
      <c r="G33" s="22"/>
      <c r="H33" s="5">
        <v>0</v>
      </c>
    </row>
    <row r="34" spans="1:8" ht="12" customHeight="1">
      <c r="A34" s="10">
        <v>40200</v>
      </c>
      <c r="B34" s="4" t="s">
        <v>41</v>
      </c>
      <c r="C34" s="22">
        <v>3740397.53</v>
      </c>
      <c r="D34" s="22"/>
      <c r="E34" s="5">
        <v>0</v>
      </c>
      <c r="F34" s="22">
        <v>2347753.85</v>
      </c>
      <c r="G34" s="22"/>
      <c r="H34" s="5">
        <v>0</v>
      </c>
    </row>
    <row r="35" spans="1:8" ht="12" customHeight="1">
      <c r="A35" s="10">
        <v>40300</v>
      </c>
      <c r="B35" s="4" t="s">
        <v>42</v>
      </c>
      <c r="C35" s="22">
        <v>148474.58</v>
      </c>
      <c r="D35" s="22"/>
      <c r="E35" s="5">
        <v>0</v>
      </c>
      <c r="F35" s="22">
        <v>530703.47</v>
      </c>
      <c r="G35" s="22"/>
      <c r="H35" s="5">
        <v>0</v>
      </c>
    </row>
    <row r="36" spans="1:8" ht="12" customHeight="1">
      <c r="A36" s="10">
        <v>40400</v>
      </c>
      <c r="B36" s="4" t="s">
        <v>43</v>
      </c>
      <c r="C36" s="22">
        <v>20316424.1</v>
      </c>
      <c r="D36" s="22"/>
      <c r="E36" s="5">
        <v>0</v>
      </c>
      <c r="F36" s="22">
        <v>20316424.1</v>
      </c>
      <c r="G36" s="22"/>
      <c r="H36" s="5">
        <v>0</v>
      </c>
    </row>
    <row r="37" spans="1:8" ht="12" customHeight="1" thickBot="1">
      <c r="A37" s="10">
        <v>40500</v>
      </c>
      <c r="B37" s="4" t="s">
        <v>44</v>
      </c>
      <c r="C37" s="22">
        <v>0</v>
      </c>
      <c r="D37" s="22"/>
      <c r="E37" s="5">
        <v>0</v>
      </c>
      <c r="F37" s="22">
        <v>0</v>
      </c>
      <c r="G37" s="22"/>
      <c r="H37" s="5">
        <v>0</v>
      </c>
    </row>
    <row r="38" spans="1:8" ht="15" customHeight="1" thickBot="1" thickTop="1">
      <c r="A38" s="11" t="s">
        <v>45</v>
      </c>
      <c r="B38" s="12" t="s">
        <v>46</v>
      </c>
      <c r="C38" s="25">
        <f>SUM(C33:D37)</f>
        <v>24205296.21</v>
      </c>
      <c r="D38" s="25"/>
      <c r="E38" s="13">
        <v>0</v>
      </c>
      <c r="F38" s="25">
        <f>SUM(F33:G37)</f>
        <v>23194881.42</v>
      </c>
      <c r="G38" s="25"/>
      <c r="H38" s="13">
        <v>0</v>
      </c>
    </row>
    <row r="39" spans="1:8" ht="13.5" customHeight="1" thickTop="1">
      <c r="A39" s="7" t="s">
        <v>47</v>
      </c>
      <c r="B39" s="8" t="s">
        <v>48</v>
      </c>
      <c r="C39" s="24" t="s">
        <v>8</v>
      </c>
      <c r="D39" s="24"/>
      <c r="E39" s="9" t="s">
        <v>8</v>
      </c>
      <c r="F39" s="24" t="s">
        <v>8</v>
      </c>
      <c r="G39" s="24"/>
      <c r="H39" s="9" t="s">
        <v>8</v>
      </c>
    </row>
    <row r="40" spans="1:8" ht="12" customHeight="1">
      <c r="A40" s="10">
        <v>50100</v>
      </c>
      <c r="B40" s="4" t="s">
        <v>49</v>
      </c>
      <c r="C40" s="22">
        <v>126645.51</v>
      </c>
      <c r="D40" s="22"/>
      <c r="E40" s="5">
        <v>0</v>
      </c>
      <c r="F40" s="22">
        <v>126645.51</v>
      </c>
      <c r="G40" s="22"/>
      <c r="H40" s="5">
        <v>0</v>
      </c>
    </row>
    <row r="41" spans="1:8" ht="12" customHeight="1">
      <c r="A41" s="10">
        <v>50200</v>
      </c>
      <c r="B41" s="4" t="s">
        <v>50</v>
      </c>
      <c r="C41" s="22">
        <v>0</v>
      </c>
      <c r="D41" s="22"/>
      <c r="E41" s="5">
        <v>0</v>
      </c>
      <c r="F41" s="22">
        <v>0</v>
      </c>
      <c r="G41" s="22"/>
      <c r="H41" s="5">
        <v>0</v>
      </c>
    </row>
    <row r="42" spans="1:8" ht="12" customHeight="1">
      <c r="A42" s="10">
        <v>50300</v>
      </c>
      <c r="B42" s="4" t="s">
        <v>51</v>
      </c>
      <c r="C42" s="22">
        <v>0</v>
      </c>
      <c r="D42" s="22"/>
      <c r="E42" s="5">
        <v>0</v>
      </c>
      <c r="F42" s="22">
        <v>0</v>
      </c>
      <c r="G42" s="22"/>
      <c r="H42" s="5">
        <v>0</v>
      </c>
    </row>
    <row r="43" spans="1:8" ht="12" customHeight="1" thickBot="1">
      <c r="A43" s="10">
        <v>50400</v>
      </c>
      <c r="B43" s="4" t="s">
        <v>52</v>
      </c>
      <c r="C43" s="22">
        <v>0</v>
      </c>
      <c r="D43" s="22"/>
      <c r="E43" s="5">
        <v>0</v>
      </c>
      <c r="F43" s="22">
        <v>0</v>
      </c>
      <c r="G43" s="22"/>
      <c r="H43" s="5">
        <v>0</v>
      </c>
    </row>
    <row r="44" spans="1:8" ht="15" customHeight="1" thickBot="1" thickTop="1">
      <c r="A44" s="11" t="s">
        <v>53</v>
      </c>
      <c r="B44" s="12" t="s">
        <v>54</v>
      </c>
      <c r="C44" s="25">
        <f>SUM(C40:D43)</f>
        <v>126645.51</v>
      </c>
      <c r="D44" s="25"/>
      <c r="E44" s="13">
        <v>0</v>
      </c>
      <c r="F44" s="25">
        <f>SUM(F40:G43)</f>
        <v>126645.51</v>
      </c>
      <c r="G44" s="25"/>
      <c r="H44" s="13">
        <v>0</v>
      </c>
    </row>
    <row r="45" spans="1:8" ht="13.5" customHeight="1" thickTop="1">
      <c r="A45" s="7" t="s">
        <v>55</v>
      </c>
      <c r="B45" s="8" t="s">
        <v>56</v>
      </c>
      <c r="C45" s="24" t="s">
        <v>8</v>
      </c>
      <c r="D45" s="24"/>
      <c r="E45" s="9" t="s">
        <v>8</v>
      </c>
      <c r="F45" s="24" t="s">
        <v>8</v>
      </c>
      <c r="G45" s="24"/>
      <c r="H45" s="9" t="s">
        <v>8</v>
      </c>
    </row>
    <row r="46" spans="1:8" ht="12" customHeight="1">
      <c r="A46" s="10">
        <v>60100</v>
      </c>
      <c r="B46" s="4" t="s">
        <v>57</v>
      </c>
      <c r="C46" s="22">
        <v>0</v>
      </c>
      <c r="D46" s="22"/>
      <c r="E46" s="5">
        <v>0</v>
      </c>
      <c r="F46" s="22">
        <v>0</v>
      </c>
      <c r="G46" s="22"/>
      <c r="H46" s="5">
        <v>0</v>
      </c>
    </row>
    <row r="47" spans="1:8" ht="12" customHeight="1">
      <c r="A47" s="10">
        <v>60200</v>
      </c>
      <c r="B47" s="4" t="s">
        <v>58</v>
      </c>
      <c r="C47" s="22">
        <v>0</v>
      </c>
      <c r="D47" s="22"/>
      <c r="E47" s="5">
        <v>0</v>
      </c>
      <c r="F47" s="22">
        <v>0</v>
      </c>
      <c r="G47" s="22"/>
      <c r="H47" s="5">
        <v>0</v>
      </c>
    </row>
    <row r="48" spans="1:8" ht="12" customHeight="1">
      <c r="A48" s="10">
        <v>60300</v>
      </c>
      <c r="B48" s="4" t="s">
        <v>59</v>
      </c>
      <c r="C48" s="22">
        <v>0</v>
      </c>
      <c r="D48" s="22"/>
      <c r="E48" s="5">
        <v>0</v>
      </c>
      <c r="F48" s="22">
        <v>0</v>
      </c>
      <c r="G48" s="22"/>
      <c r="H48" s="5">
        <v>0</v>
      </c>
    </row>
    <row r="49" spans="1:8" ht="12" customHeight="1" thickBot="1">
      <c r="A49" s="10">
        <v>60400</v>
      </c>
      <c r="B49" s="4" t="s">
        <v>60</v>
      </c>
      <c r="C49" s="22">
        <v>0</v>
      </c>
      <c r="D49" s="22"/>
      <c r="E49" s="5">
        <v>0</v>
      </c>
      <c r="F49" s="22">
        <v>0</v>
      </c>
      <c r="G49" s="22"/>
      <c r="H49" s="5">
        <v>0</v>
      </c>
    </row>
    <row r="50" spans="1:8" ht="15" customHeight="1" thickBot="1" thickTop="1">
      <c r="A50" s="11" t="s">
        <v>61</v>
      </c>
      <c r="B50" s="12" t="s">
        <v>62</v>
      </c>
      <c r="C50" s="25">
        <f>SUM(C46:D49)</f>
        <v>0</v>
      </c>
      <c r="D50" s="25"/>
      <c r="E50" s="13">
        <v>0</v>
      </c>
      <c r="F50" s="25">
        <f>F46+F47+F48+F49</f>
        <v>0</v>
      </c>
      <c r="G50" s="25"/>
      <c r="H50" s="13">
        <v>0</v>
      </c>
    </row>
    <row r="51" spans="1:8" ht="13.5" customHeight="1" thickTop="1">
      <c r="A51" s="7" t="s">
        <v>63</v>
      </c>
      <c r="B51" s="8" t="s">
        <v>64</v>
      </c>
      <c r="C51" s="24" t="s">
        <v>8</v>
      </c>
      <c r="D51" s="24"/>
      <c r="E51" s="9" t="s">
        <v>8</v>
      </c>
      <c r="F51" s="24" t="s">
        <v>8</v>
      </c>
      <c r="G51" s="24"/>
      <c r="H51" s="9" t="s">
        <v>8</v>
      </c>
    </row>
    <row r="52" spans="1:8" ht="12" customHeight="1" thickBot="1">
      <c r="A52" s="10">
        <v>70100</v>
      </c>
      <c r="B52" s="4" t="s">
        <v>65</v>
      </c>
      <c r="C52" s="22">
        <v>0</v>
      </c>
      <c r="D52" s="22"/>
      <c r="E52" s="5">
        <v>0</v>
      </c>
      <c r="F52" s="22">
        <v>0</v>
      </c>
      <c r="G52" s="22"/>
      <c r="H52" s="5">
        <v>0</v>
      </c>
    </row>
    <row r="53" spans="1:8" ht="15" customHeight="1" thickBot="1" thickTop="1">
      <c r="A53" s="11" t="s">
        <v>66</v>
      </c>
      <c r="B53" s="12" t="s">
        <v>67</v>
      </c>
      <c r="C53" s="25">
        <f>C52</f>
        <v>0</v>
      </c>
      <c r="D53" s="25"/>
      <c r="E53" s="13">
        <v>0</v>
      </c>
      <c r="F53" s="25">
        <f>F52</f>
        <v>0</v>
      </c>
      <c r="G53" s="25"/>
      <c r="H53" s="13">
        <v>0</v>
      </c>
    </row>
    <row r="54" spans="1:8" ht="13.5" customHeight="1" thickTop="1">
      <c r="A54" s="7" t="s">
        <v>68</v>
      </c>
      <c r="B54" s="8" t="s">
        <v>69</v>
      </c>
      <c r="C54" s="24" t="s">
        <v>8</v>
      </c>
      <c r="D54" s="24"/>
      <c r="E54" s="9" t="s">
        <v>8</v>
      </c>
      <c r="F54" s="24" t="s">
        <v>8</v>
      </c>
      <c r="G54" s="24"/>
      <c r="H54" s="9" t="s">
        <v>8</v>
      </c>
    </row>
    <row r="55" spans="1:8" ht="12" customHeight="1">
      <c r="A55" s="10">
        <v>90100</v>
      </c>
      <c r="B55" s="4" t="s">
        <v>70</v>
      </c>
      <c r="C55" s="22">
        <v>15301116.03</v>
      </c>
      <c r="D55" s="22"/>
      <c r="E55" s="5">
        <v>0</v>
      </c>
      <c r="F55" s="22">
        <v>15305299.71</v>
      </c>
      <c r="G55" s="22"/>
      <c r="H55" s="5">
        <v>0</v>
      </c>
    </row>
    <row r="56" spans="1:8" ht="12" customHeight="1" thickBot="1">
      <c r="A56" s="10">
        <v>90200</v>
      </c>
      <c r="B56" s="4" t="s">
        <v>71</v>
      </c>
      <c r="C56" s="22">
        <v>18508.12</v>
      </c>
      <c r="D56" s="22"/>
      <c r="E56" s="5">
        <v>0</v>
      </c>
      <c r="F56" s="22">
        <v>22073.23</v>
      </c>
      <c r="G56" s="22"/>
      <c r="H56" s="5">
        <v>0</v>
      </c>
    </row>
    <row r="57" spans="1:8" ht="15" customHeight="1" thickBot="1" thickTop="1">
      <c r="A57" s="11" t="s">
        <v>72</v>
      </c>
      <c r="B57" s="12" t="s">
        <v>73</v>
      </c>
      <c r="C57" s="25">
        <f>SUM(C55:D56)</f>
        <v>15319624.149999999</v>
      </c>
      <c r="D57" s="25"/>
      <c r="E57" s="13">
        <v>0</v>
      </c>
      <c r="F57" s="25">
        <f>SUM(F55:G56)</f>
        <v>15327372.940000001</v>
      </c>
      <c r="G57" s="25"/>
      <c r="H57" s="13">
        <v>0</v>
      </c>
    </row>
    <row r="58" spans="1:8" ht="13.5" customHeight="1" thickBot="1" thickTop="1">
      <c r="A58" s="26" t="s">
        <v>74</v>
      </c>
      <c r="B58" s="26"/>
      <c r="C58" s="27">
        <f>C57+C53+C50+C44+C38+C31+C24+C17</f>
        <v>238855555.24</v>
      </c>
      <c r="D58" s="27"/>
      <c r="E58" s="14">
        <v>0</v>
      </c>
      <c r="F58" s="27">
        <f>F57+F53+F50+F44+F38+F31+F24+F17</f>
        <v>233244499.04</v>
      </c>
      <c r="G58" s="27"/>
      <c r="H58" s="14">
        <v>0</v>
      </c>
    </row>
    <row r="59" spans="1:8" ht="13.5" customHeight="1" thickBot="1" thickTop="1">
      <c r="A59" s="26" t="s">
        <v>75</v>
      </c>
      <c r="B59" s="26"/>
      <c r="C59" s="27">
        <f>C58+C7+C6+C8</f>
        <v>326482324.82</v>
      </c>
      <c r="D59" s="27"/>
      <c r="E59" s="14">
        <v>0</v>
      </c>
      <c r="F59" s="27">
        <f>F58+F9</f>
        <v>359908117.65999997</v>
      </c>
      <c r="G59" s="27"/>
      <c r="H59" s="14">
        <v>0</v>
      </c>
    </row>
  </sheetData>
  <mergeCells count="120">
    <mergeCell ref="A58:B58"/>
    <mergeCell ref="C58:D58"/>
    <mergeCell ref="F58:G58"/>
    <mergeCell ref="A59:B59"/>
    <mergeCell ref="C59:D59"/>
    <mergeCell ref="F59:G59"/>
    <mergeCell ref="C56:D56"/>
    <mergeCell ref="F56:G56"/>
    <mergeCell ref="C57:D57"/>
    <mergeCell ref="F57:G57"/>
    <mergeCell ref="C54:D54"/>
    <mergeCell ref="F54:G54"/>
    <mergeCell ref="C55:D55"/>
    <mergeCell ref="F55:G55"/>
    <mergeCell ref="C52:D52"/>
    <mergeCell ref="F52:G52"/>
    <mergeCell ref="C53:D53"/>
    <mergeCell ref="F53:G53"/>
    <mergeCell ref="C50:D50"/>
    <mergeCell ref="F50:G50"/>
    <mergeCell ref="C51:D51"/>
    <mergeCell ref="F51:G51"/>
    <mergeCell ref="C48:D48"/>
    <mergeCell ref="F48:G48"/>
    <mergeCell ref="C49:D49"/>
    <mergeCell ref="F49:G49"/>
    <mergeCell ref="C46:D46"/>
    <mergeCell ref="F46:G46"/>
    <mergeCell ref="C47:D47"/>
    <mergeCell ref="F47:G47"/>
    <mergeCell ref="C44:D44"/>
    <mergeCell ref="F44:G44"/>
    <mergeCell ref="C45:D45"/>
    <mergeCell ref="F45:G45"/>
    <mergeCell ref="C42:D42"/>
    <mergeCell ref="F42:G42"/>
    <mergeCell ref="C43:D43"/>
    <mergeCell ref="F43:G43"/>
    <mergeCell ref="C40:D40"/>
    <mergeCell ref="F40:G40"/>
    <mergeCell ref="C41:D41"/>
    <mergeCell ref="F41:G41"/>
    <mergeCell ref="C38:D38"/>
    <mergeCell ref="F38:G38"/>
    <mergeCell ref="C39:D39"/>
    <mergeCell ref="F39:G39"/>
    <mergeCell ref="C36:D36"/>
    <mergeCell ref="F36:G36"/>
    <mergeCell ref="C37:D37"/>
    <mergeCell ref="F37:G37"/>
    <mergeCell ref="C34:D34"/>
    <mergeCell ref="F34:G34"/>
    <mergeCell ref="C35:D35"/>
    <mergeCell ref="F35:G35"/>
    <mergeCell ref="C32:D32"/>
    <mergeCell ref="F32:G32"/>
    <mergeCell ref="C33:D33"/>
    <mergeCell ref="F33:G33"/>
    <mergeCell ref="C30:D30"/>
    <mergeCell ref="F30:G30"/>
    <mergeCell ref="C31:D31"/>
    <mergeCell ref="F31:G31"/>
    <mergeCell ref="C28:D28"/>
    <mergeCell ref="F28:G28"/>
    <mergeCell ref="C29:D29"/>
    <mergeCell ref="F29:G29"/>
    <mergeCell ref="C26:D26"/>
    <mergeCell ref="F26:G26"/>
    <mergeCell ref="C27:D27"/>
    <mergeCell ref="F27:G27"/>
    <mergeCell ref="C24:D24"/>
    <mergeCell ref="F24:G24"/>
    <mergeCell ref="C25:D25"/>
    <mergeCell ref="F25:G25"/>
    <mergeCell ref="C22:D22"/>
    <mergeCell ref="F22:G22"/>
    <mergeCell ref="C23:D23"/>
    <mergeCell ref="F23:G23"/>
    <mergeCell ref="C20:D20"/>
    <mergeCell ref="F20:G20"/>
    <mergeCell ref="C21:D21"/>
    <mergeCell ref="F21:G21"/>
    <mergeCell ref="C18:D18"/>
    <mergeCell ref="F18:G18"/>
    <mergeCell ref="C19:D19"/>
    <mergeCell ref="F19:G19"/>
    <mergeCell ref="C16:D16"/>
    <mergeCell ref="F16:G16"/>
    <mergeCell ref="C17:D17"/>
    <mergeCell ref="F17:G17"/>
    <mergeCell ref="C14:D14"/>
    <mergeCell ref="F14:G14"/>
    <mergeCell ref="C15:D15"/>
    <mergeCell ref="F15:G15"/>
    <mergeCell ref="C12:D12"/>
    <mergeCell ref="F12:G12"/>
    <mergeCell ref="C13:D13"/>
    <mergeCell ref="F13:G13"/>
    <mergeCell ref="C10:D10"/>
    <mergeCell ref="F10:G10"/>
    <mergeCell ref="C11:D11"/>
    <mergeCell ref="F11:G11"/>
    <mergeCell ref="C8:D8"/>
    <mergeCell ref="F8:G8"/>
    <mergeCell ref="C9:D9"/>
    <mergeCell ref="F9:G9"/>
    <mergeCell ref="C6:D6"/>
    <mergeCell ref="F6:G6"/>
    <mergeCell ref="C7:D7"/>
    <mergeCell ref="F7:G7"/>
    <mergeCell ref="C4:D5"/>
    <mergeCell ref="F4:G5"/>
    <mergeCell ref="A1:H1"/>
    <mergeCell ref="A2:H2"/>
    <mergeCell ref="A3:A4"/>
    <mergeCell ref="B3:B5"/>
    <mergeCell ref="C3:E3"/>
    <mergeCell ref="F3:H3"/>
    <mergeCell ref="E4:E5"/>
    <mergeCell ref="H4:H5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 Auzzi</cp:lastModifiedBy>
  <dcterms:created xsi:type="dcterms:W3CDTF">2017-05-15T15:23:13Z</dcterms:created>
  <dcterms:modified xsi:type="dcterms:W3CDTF">2017-05-15T15:28:54Z</dcterms:modified>
  <cp:category/>
  <cp:version/>
  <cp:contentType/>
  <cp:contentStatus/>
</cp:coreProperties>
</file>